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mware-host\Shared Folders\BTSync\IAAP\Testing-Tools_Webinar\Site\"/>
    </mc:Choice>
  </mc:AlternateContent>
  <bookViews>
    <workbookView xWindow="0" yWindow="0" windowWidth="21525" windowHeight="11985"/>
  </bookViews>
  <sheets>
    <sheet name="Sheet1" sheetId="1" r:id="rId1"/>
  </sheets>
  <definedNames>
    <definedName name="_xlnm._FilterDatabase" localSheetId="0" hidden="1">Sheet1!$A$1:$D$40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 r="D43" i="1"/>
  <c r="D52" i="1"/>
  <c r="D51" i="1"/>
  <c r="D50" i="1"/>
  <c r="D49" i="1"/>
  <c r="D48" i="1"/>
  <c r="D58" i="1" s="1"/>
  <c r="D47" i="1"/>
  <c r="D46" i="1"/>
  <c r="D57" i="1" s="1"/>
  <c r="D45" i="1"/>
  <c r="D44" i="1"/>
  <c r="D56" i="1" s="1"/>
  <c r="D55" i="1" l="1"/>
  <c r="D40" i="1"/>
</calcChain>
</file>

<file path=xl/sharedStrings.xml><?xml version="1.0" encoding="utf-8"?>
<sst xmlns="http://schemas.openxmlformats.org/spreadsheetml/2006/main" count="124" uniqueCount="94">
  <si>
    <r>
      <rPr>
        <b/>
        <sz val="11"/>
        <color theme="1"/>
        <rFont val="Calibri"/>
        <family val="2"/>
        <scheme val="minor"/>
      </rPr>
      <t>1.1.1 Non-text Content</t>
    </r>
    <r>
      <rPr>
        <sz val="11"/>
        <color theme="1"/>
        <rFont val="Calibri"/>
        <family val="2"/>
        <scheme val="minor"/>
      </rPr>
      <t>: All non-text content that is presented to the user has a text alternative that serves the equivalent purpose, except for the situations listed below. (Level A)
Controls, Input: If non-text content is a control or accepts user input, then it has a name that describes its purpose. (Refer to Guideline 4.1 for additional requirements for controls and content that accepts user input.)
Time-Based Media: If non-text content is time-based media, then text alternatives at least provide descriptive identification of the non-text content. (Refer to Guideline 1.2 for additional requirements for media.)
Test: If non-text content is a test or exercise that would be invalid if presented in text, then text alternatives at least provide descriptive identification of the non-text content.
Sensory: If non-text content is primarily intended to create a specific sensory experience, then text alternatives at least provide descriptive identification of the non-text content.
CAPTCHA: If the purpose of non-text content is to confirm that content is being accessed by a person rather than a computer, then text alternatives that identify and describe the purpose of the non-text content are provided, and alternative forms of CAPTCHA using output modes for different types of sensory perception are provided to accommodate different disabilities.
Decoration, Formatting, Invisible: If non-text content is pure decoration, is used only for visual formatting, or is not presented to users, then it is implemented in a way that it can be ignored by assistive technology.</t>
    </r>
  </si>
  <si>
    <r>
      <rPr>
        <b/>
        <sz val="11"/>
        <color theme="1"/>
        <rFont val="Calibri"/>
        <family val="2"/>
        <scheme val="minor"/>
      </rPr>
      <t>1.2.1 Audio-only and Video-only (Prerecorded):</t>
    </r>
    <r>
      <rPr>
        <sz val="11"/>
        <color theme="1"/>
        <rFont val="Calibri"/>
        <family val="2"/>
        <scheme val="minor"/>
      </rPr>
      <t xml:space="preserve"> For prerecorded audio-only and prerecorded video-only media, the following are true, except when the audio or video is a media alternative for text and is clearly labeled as such: (Level A)
Prerecorded Audio-only: An alternative for time-based media is provided that presents equivalent information for prerecorded audio-only content.
Prerecorded Video-only: Either an alternative for time-based media or an audio track is provided that presents equivalent information for prerecorded video-only content.</t>
    </r>
  </si>
  <si>
    <r>
      <rPr>
        <b/>
        <sz val="11"/>
        <color theme="1"/>
        <rFont val="Calibri"/>
        <family val="2"/>
        <scheme val="minor"/>
      </rPr>
      <t xml:space="preserve">1.2.2 Captions (Prerecorded): </t>
    </r>
    <r>
      <rPr>
        <sz val="11"/>
        <color theme="1"/>
        <rFont val="Calibri"/>
        <family val="2"/>
        <scheme val="minor"/>
      </rPr>
      <t>Captions are provided for all prerecorded audio content in synchronized media, except when the media is a media alternative for text and is clearly labeled as such. (Level A)</t>
    </r>
  </si>
  <si>
    <r>
      <rPr>
        <b/>
        <sz val="11"/>
        <color theme="1"/>
        <rFont val="Calibri"/>
        <family val="2"/>
        <scheme val="minor"/>
      </rPr>
      <t>1.2.3 Audio Description or Media Alternative (Prerecorded):</t>
    </r>
    <r>
      <rPr>
        <sz val="11"/>
        <color theme="1"/>
        <rFont val="Calibri"/>
        <family val="2"/>
        <scheme val="minor"/>
      </rPr>
      <t xml:space="preserve"> An alternative for time-based media or audio description of the prerecorded video content is provided for synchronized media, except when the media is a media alternative for text and is clearly labeled as such. (Level A)</t>
    </r>
  </si>
  <si>
    <r>
      <rPr>
        <b/>
        <sz val="11"/>
        <color theme="1"/>
        <rFont val="Calibri"/>
        <family val="2"/>
        <scheme val="minor"/>
      </rPr>
      <t xml:space="preserve">1.2.4 Captions (Live): </t>
    </r>
    <r>
      <rPr>
        <sz val="11"/>
        <color theme="1"/>
        <rFont val="Calibri"/>
        <family val="2"/>
        <scheme val="minor"/>
      </rPr>
      <t>Captions are provided for all live audio content in synchronized media. (Level AA)</t>
    </r>
  </si>
  <si>
    <r>
      <rPr>
        <b/>
        <sz val="11"/>
        <color theme="1"/>
        <rFont val="Calibri"/>
        <family val="2"/>
        <scheme val="minor"/>
      </rPr>
      <t xml:space="preserve">1.2.5 Audio Description (Prerecorded): </t>
    </r>
    <r>
      <rPr>
        <sz val="11"/>
        <color theme="1"/>
        <rFont val="Calibri"/>
        <family val="2"/>
        <scheme val="minor"/>
      </rPr>
      <t>Audio description is provided for all prerecorded video content in synchronized media. (Level AA)</t>
    </r>
  </si>
  <si>
    <r>
      <rPr>
        <b/>
        <sz val="11"/>
        <color theme="1"/>
        <rFont val="Calibri"/>
        <family val="2"/>
        <scheme val="minor"/>
      </rPr>
      <t xml:space="preserve">1.3.1 Info and Relationships: </t>
    </r>
    <r>
      <rPr>
        <sz val="11"/>
        <color theme="1"/>
        <rFont val="Calibri"/>
        <family val="2"/>
        <scheme val="minor"/>
      </rPr>
      <t>Information, structure, and relationships conveyed through presentation can be programmatically determined or are available in text. (Level A)</t>
    </r>
  </si>
  <si>
    <r>
      <rPr>
        <b/>
        <sz val="11"/>
        <color theme="1"/>
        <rFont val="Calibri"/>
        <family val="2"/>
        <scheme val="minor"/>
      </rPr>
      <t>1.3.2 Meaningful Sequence:</t>
    </r>
    <r>
      <rPr>
        <sz val="11"/>
        <color theme="1"/>
        <rFont val="Calibri"/>
        <family val="2"/>
        <scheme val="minor"/>
      </rPr>
      <t xml:space="preserve"> When the sequence in which content is presented affects its meaning, a correct reading sequence can be programmatically determined. (Level A)</t>
    </r>
  </si>
  <si>
    <r>
      <rPr>
        <b/>
        <sz val="11"/>
        <color theme="1"/>
        <rFont val="Calibri"/>
        <family val="2"/>
        <scheme val="minor"/>
      </rPr>
      <t xml:space="preserve">1.3.3 Sensory Characteristics: </t>
    </r>
    <r>
      <rPr>
        <sz val="11"/>
        <color theme="1"/>
        <rFont val="Calibri"/>
        <family val="2"/>
        <scheme val="minor"/>
      </rPr>
      <t>Instructions provided for understanding and operating content do not rely solely on sensory characteristics of components such as shape, size, visual location, orientation, or sound. (Level A)</t>
    </r>
  </si>
  <si>
    <r>
      <rPr>
        <b/>
        <sz val="11"/>
        <color theme="1"/>
        <rFont val="Calibri"/>
        <family val="2"/>
        <scheme val="minor"/>
      </rPr>
      <t xml:space="preserve">1.4.1 Use of Color: </t>
    </r>
    <r>
      <rPr>
        <sz val="11"/>
        <color theme="1"/>
        <rFont val="Calibri"/>
        <family val="2"/>
        <scheme val="minor"/>
      </rPr>
      <t>Color is not used as the only visual means of conveying information, indicating an action, prompting a response, or distinguishing a visual element. (Level A)</t>
    </r>
  </si>
  <si>
    <r>
      <rPr>
        <b/>
        <sz val="11"/>
        <color theme="1"/>
        <rFont val="Calibri"/>
        <family val="2"/>
        <scheme val="minor"/>
      </rPr>
      <t xml:space="preserve">1.4.2 Audio Control: </t>
    </r>
    <r>
      <rPr>
        <sz val="11"/>
        <color theme="1"/>
        <rFont val="Calibri"/>
        <family val="2"/>
        <scheme val="minor"/>
      </rPr>
      <t>If any audio on a Web page plays automatically for more than 3 seconds, either a mechanism is available to pause or stop the audio, or a mechanism is available to control audio volume independently from the overall system volume level. (Level A)</t>
    </r>
  </si>
  <si>
    <r>
      <rPr>
        <b/>
        <sz val="11"/>
        <color theme="1"/>
        <rFont val="Calibri"/>
        <family val="2"/>
        <scheme val="minor"/>
      </rPr>
      <t xml:space="preserve">1.4.3 Contrast (Minimum): </t>
    </r>
    <r>
      <rPr>
        <sz val="11"/>
        <color theme="1"/>
        <rFont val="Calibri"/>
        <family val="2"/>
        <scheme val="minor"/>
      </rPr>
      <t>The visual presentation of text and images of text has a contrast ratio of at least 4.5:1, except for the following: (Level AA)
Large Text: Large-scale text and images of large-scale text have a contrast ratio of at least 3:1;
Incidental: Text or images of text that are part of an inactive user interface component, that are pure decoration, that are not visible to anyone, or that are part of a picture that contains significant other visual content, have no contrast requirement.
Logotypes: Text that is part of a logo or brand name has no minimum contrast requirement.</t>
    </r>
  </si>
  <si>
    <r>
      <rPr>
        <b/>
        <sz val="11"/>
        <color theme="1"/>
        <rFont val="Calibri"/>
        <family val="2"/>
        <scheme val="minor"/>
      </rPr>
      <t xml:space="preserve">1.4.4 Resize text: </t>
    </r>
    <r>
      <rPr>
        <sz val="11"/>
        <color theme="1"/>
        <rFont val="Calibri"/>
        <family val="2"/>
        <scheme val="minor"/>
      </rPr>
      <t>Except for captions and images of text, text can be resized without assistive technology up to 200 percent without loss of content or functionality. (Level AA)</t>
    </r>
  </si>
  <si>
    <r>
      <rPr>
        <b/>
        <sz val="11"/>
        <color theme="1"/>
        <rFont val="Calibri"/>
        <family val="2"/>
        <scheme val="minor"/>
      </rPr>
      <t xml:space="preserve">1.4.5 Images of Text: </t>
    </r>
    <r>
      <rPr>
        <sz val="11"/>
        <color theme="1"/>
        <rFont val="Calibri"/>
        <family val="2"/>
        <scheme val="minor"/>
      </rPr>
      <t>If the technologies being used can achieve the visual presentation, text is used to convey information rather than images of text except for the following: (Level AA)
Customizable: The image of text can be visually customized to the user's requirements;
Essential: A particular presentation of text is essential to the information being conveyed.</t>
    </r>
  </si>
  <si>
    <r>
      <rPr>
        <b/>
        <sz val="11"/>
        <color theme="1"/>
        <rFont val="Calibri"/>
        <family val="2"/>
        <scheme val="minor"/>
      </rPr>
      <t xml:space="preserve">2.1.1 Keyboard: </t>
    </r>
    <r>
      <rPr>
        <sz val="11"/>
        <color theme="1"/>
        <rFont val="Calibri"/>
        <family val="2"/>
        <scheme val="minor"/>
      </rPr>
      <t>All functionality of the content is operable through a keyboard interface without requiring specific timings for individual keystrokes, except where the underlying function requires input that depends on the path of the user's movement and not just the endpoints. (Level A)</t>
    </r>
  </si>
  <si>
    <r>
      <rPr>
        <b/>
        <sz val="11"/>
        <color theme="1"/>
        <rFont val="Calibri"/>
        <family val="2"/>
        <scheme val="minor"/>
      </rPr>
      <t xml:space="preserve">2.1.2 No Keyboard Trap: </t>
    </r>
    <r>
      <rPr>
        <sz val="11"/>
        <color theme="1"/>
        <rFont val="Calibri"/>
        <family val="2"/>
        <scheme val="minor"/>
      </rPr>
      <t>If keyboard focus can be moved to a component of the page using a keyboard interface, then focus can be moved away from that component using only a keyboard interface, and, if it requires more than unmodified arrow or tab keys or other standard exit methods, the user is advised of the method for moving focus away. (Level A)</t>
    </r>
  </si>
  <si>
    <r>
      <rPr>
        <b/>
        <sz val="11"/>
        <color theme="1"/>
        <rFont val="Calibri"/>
        <family val="2"/>
        <scheme val="minor"/>
      </rPr>
      <t xml:space="preserve">2.2.1 Timing Adjustable: </t>
    </r>
    <r>
      <rPr>
        <sz val="11"/>
        <color theme="1"/>
        <rFont val="Calibri"/>
        <family val="2"/>
        <scheme val="minor"/>
      </rPr>
      <t>For each time limit that is set by the content, at least one of the following is true: (Level A)
Turn off: The user is allowed to turn off the time limit before encountering it; or
Adjust: The user is allowed to adjust the time limit before encountering it over a wide range that is at least ten times the length of the default setting; or
Extend: The user is warned before time expires and given at least 20 seconds to extend the time limit with a simple action (for example, "press the space bar"), and the user is allowed to extend the time limit at least ten times; or
Real-time Exception: The time limit is a required part of a real-time event (for example, an auction), and no alternative to the time limit is possible; or
Essential Exception: The time limit is essential and extending it would invalidate the activity; or
20 Hour Exception: The time limit is longer than 20 hours.</t>
    </r>
  </si>
  <si>
    <r>
      <rPr>
        <b/>
        <sz val="11"/>
        <color theme="1"/>
        <rFont val="Calibri"/>
        <family val="2"/>
        <scheme val="minor"/>
      </rPr>
      <t xml:space="preserve">2.2.2 Pause, Stop, Hide: </t>
    </r>
    <r>
      <rPr>
        <sz val="11"/>
        <color theme="1"/>
        <rFont val="Calibri"/>
        <family val="2"/>
        <scheme val="minor"/>
      </rPr>
      <t>For moving, blinking, scrolling, or auto-updating information, all of the following are true: (Level A)
Moving, blinking, scrolling: For any moving, blinking or scrolling information that (1) starts automatically, (2) lasts more than five seconds, and (3) is presented in parallel with other content, there is a mechanism for the user to pause, stop, or hide it unless the movement, blinking, or scrolling is part of an activity where it is essential; and
Auto-updating: For any auto-updating information that (1) starts automatically and (2) is presented in parallel with other content, there is a mechanism for the user to pause, stop, or hide it or to control the frequency of the update unless the auto-updating is part of an activity where it is essential.</t>
    </r>
  </si>
  <si>
    <r>
      <rPr>
        <b/>
        <sz val="11"/>
        <color theme="1"/>
        <rFont val="Calibri"/>
        <family val="2"/>
        <scheme val="minor"/>
      </rPr>
      <t xml:space="preserve">2.3.1 Three Flashes or Below Threshold: </t>
    </r>
    <r>
      <rPr>
        <sz val="11"/>
        <color theme="1"/>
        <rFont val="Calibri"/>
        <family val="2"/>
        <scheme val="minor"/>
      </rPr>
      <t>Web pages do not contain anything that flashes more than three times in any one second period, or the flash is below the general flash and red flash thresholds. (Level A)</t>
    </r>
  </si>
  <si>
    <r>
      <rPr>
        <b/>
        <sz val="11"/>
        <color theme="1"/>
        <rFont val="Calibri"/>
        <family val="2"/>
        <scheme val="minor"/>
      </rPr>
      <t xml:space="preserve">2.4.1 Bypass Blocks: </t>
    </r>
    <r>
      <rPr>
        <sz val="11"/>
        <color theme="1"/>
        <rFont val="Calibri"/>
        <family val="2"/>
        <scheme val="minor"/>
      </rPr>
      <t>A mechanism is available to bypass blocks of content that are repeated on multiple Web pages. (Level A)</t>
    </r>
  </si>
  <si>
    <r>
      <rPr>
        <b/>
        <sz val="11"/>
        <color theme="1"/>
        <rFont val="Calibri"/>
        <family val="2"/>
        <scheme val="minor"/>
      </rPr>
      <t xml:space="preserve">2.4.2 Page Titled: </t>
    </r>
    <r>
      <rPr>
        <sz val="11"/>
        <color theme="1"/>
        <rFont val="Calibri"/>
        <family val="2"/>
        <scheme val="minor"/>
      </rPr>
      <t>Web pages have titles that describe topic or purpose. (Level A)</t>
    </r>
  </si>
  <si>
    <r>
      <rPr>
        <b/>
        <sz val="11"/>
        <color theme="1"/>
        <rFont val="Calibri"/>
        <family val="2"/>
        <scheme val="minor"/>
      </rPr>
      <t xml:space="preserve">2.4.3 Focus Order: </t>
    </r>
    <r>
      <rPr>
        <sz val="11"/>
        <color theme="1"/>
        <rFont val="Calibri"/>
        <family val="2"/>
        <scheme val="minor"/>
      </rPr>
      <t>If a Web page can be navigated sequentially and the navigation sequences affect meaning or operation, focusable components receive focus in an order that preserves meaning and operability. (Level A)</t>
    </r>
  </si>
  <si>
    <r>
      <rPr>
        <b/>
        <sz val="11"/>
        <color theme="1"/>
        <rFont val="Calibri"/>
        <family val="2"/>
        <scheme val="minor"/>
      </rPr>
      <t xml:space="preserve">2.4.4 Link Purpose (In Context): </t>
    </r>
    <r>
      <rPr>
        <sz val="11"/>
        <color theme="1"/>
        <rFont val="Calibri"/>
        <family val="2"/>
        <scheme val="minor"/>
      </rPr>
      <t>The purpose of each link can be determined from the link text alone or from the link text together with its programmatically determined link context, except where the purpose of the link would be ambiguous to users in general. (Level A)</t>
    </r>
  </si>
  <si>
    <r>
      <rPr>
        <b/>
        <sz val="11"/>
        <color theme="1"/>
        <rFont val="Calibri"/>
        <family val="2"/>
        <scheme val="minor"/>
      </rPr>
      <t xml:space="preserve">2.4.5 Multiple Ways: </t>
    </r>
    <r>
      <rPr>
        <sz val="11"/>
        <color theme="1"/>
        <rFont val="Calibri"/>
        <family val="2"/>
        <scheme val="minor"/>
      </rPr>
      <t>More than one way is available to locate a Web page within a set of Web pages except where the Web Page is the result of, or a step in, a process. (Level AA)</t>
    </r>
  </si>
  <si>
    <r>
      <rPr>
        <b/>
        <sz val="11"/>
        <color theme="1"/>
        <rFont val="Calibri"/>
        <family val="2"/>
        <scheme val="minor"/>
      </rPr>
      <t xml:space="preserve">2.4.6 Headings and Labels: </t>
    </r>
    <r>
      <rPr>
        <sz val="11"/>
        <color theme="1"/>
        <rFont val="Calibri"/>
        <family val="2"/>
        <scheme val="minor"/>
      </rPr>
      <t>Headings and labels describe topic or purpose. (Level AA)</t>
    </r>
  </si>
  <si>
    <r>
      <rPr>
        <b/>
        <sz val="11"/>
        <color theme="1"/>
        <rFont val="Calibri"/>
        <family val="2"/>
        <scheme val="minor"/>
      </rPr>
      <t xml:space="preserve">2.4.7 Focus Visible: </t>
    </r>
    <r>
      <rPr>
        <sz val="11"/>
        <color theme="1"/>
        <rFont val="Calibri"/>
        <family val="2"/>
        <scheme val="minor"/>
      </rPr>
      <t>Any keyboard operable user interface has a mode of operation where the keyboard focus indicator is visible. (Level AA)</t>
    </r>
  </si>
  <si>
    <r>
      <rPr>
        <b/>
        <sz val="11"/>
        <color theme="1"/>
        <rFont val="Calibri"/>
        <family val="2"/>
        <scheme val="minor"/>
      </rPr>
      <t xml:space="preserve">3.1.1 Language of Page: </t>
    </r>
    <r>
      <rPr>
        <sz val="11"/>
        <color theme="1"/>
        <rFont val="Calibri"/>
        <family val="2"/>
        <scheme val="minor"/>
      </rPr>
      <t>The default human language of each Web page can be programmatically determined. (Level A)</t>
    </r>
  </si>
  <si>
    <r>
      <rPr>
        <b/>
        <sz val="11"/>
        <color theme="1"/>
        <rFont val="Calibri"/>
        <family val="2"/>
        <scheme val="minor"/>
      </rPr>
      <t xml:space="preserve">3.1.2 Language of Parts: </t>
    </r>
    <r>
      <rPr>
        <sz val="11"/>
        <color theme="1"/>
        <rFont val="Calibri"/>
        <family val="2"/>
        <scheme val="minor"/>
      </rPr>
      <t>The human language of each passage or phrase in the content can be programmatically determined except for proper names, technical terms, words of indeterminate language, and words or phrases that have become part of the vernacular of the immediately surrounding text. (Level AA)</t>
    </r>
  </si>
  <si>
    <r>
      <rPr>
        <b/>
        <sz val="11"/>
        <color theme="1"/>
        <rFont val="Calibri"/>
        <family val="2"/>
        <scheme val="minor"/>
      </rPr>
      <t xml:space="preserve">3.2.1 On Focus: </t>
    </r>
    <r>
      <rPr>
        <sz val="11"/>
        <color theme="1"/>
        <rFont val="Calibri"/>
        <family val="2"/>
        <scheme val="minor"/>
      </rPr>
      <t>When any component receives focus, it does not initiate a change of context. (Level A)</t>
    </r>
  </si>
  <si>
    <r>
      <rPr>
        <b/>
        <sz val="11"/>
        <color theme="1"/>
        <rFont val="Calibri"/>
        <family val="2"/>
        <scheme val="minor"/>
      </rPr>
      <t xml:space="preserve">3.2.2 On Input: </t>
    </r>
    <r>
      <rPr>
        <sz val="11"/>
        <color theme="1"/>
        <rFont val="Calibri"/>
        <family val="2"/>
        <scheme val="minor"/>
      </rPr>
      <t>Changing the setting of any user interface component does not automatically cause a change of context unless the user has been advised of the behavior before using the component. (Level A)</t>
    </r>
  </si>
  <si>
    <r>
      <rPr>
        <b/>
        <sz val="11"/>
        <color theme="1"/>
        <rFont val="Calibri"/>
        <family val="2"/>
        <scheme val="minor"/>
      </rPr>
      <t xml:space="preserve">3.2.3 Consistent Navigation: </t>
    </r>
    <r>
      <rPr>
        <sz val="11"/>
        <color theme="1"/>
        <rFont val="Calibri"/>
        <family val="2"/>
        <scheme val="minor"/>
      </rPr>
      <t>Navigational mechanisms that are repeated on multiple Web pages within a set of Web pages occur in the same relative order each time they are repeated, unless a change is initiated by the user. (Level AA)</t>
    </r>
  </si>
  <si>
    <r>
      <rPr>
        <b/>
        <sz val="11"/>
        <color theme="1"/>
        <rFont val="Calibri"/>
        <family val="2"/>
        <scheme val="minor"/>
      </rPr>
      <t xml:space="preserve">3.2.4 Consistent Identification: </t>
    </r>
    <r>
      <rPr>
        <sz val="11"/>
        <color theme="1"/>
        <rFont val="Calibri"/>
        <family val="2"/>
        <scheme val="minor"/>
      </rPr>
      <t>Components that have the same functionality within a set of Web pages are identified consistently. (Level AA)</t>
    </r>
  </si>
  <si>
    <r>
      <rPr>
        <b/>
        <sz val="11"/>
        <color theme="1"/>
        <rFont val="Calibri"/>
        <family val="2"/>
        <scheme val="minor"/>
      </rPr>
      <t xml:space="preserve">3.3.1 Error Identification: </t>
    </r>
    <r>
      <rPr>
        <sz val="11"/>
        <color theme="1"/>
        <rFont val="Calibri"/>
        <family val="2"/>
        <scheme val="minor"/>
      </rPr>
      <t>If an input error is automatically detected, the item that is in error is identified and the error is described to the user in text. (Level A)</t>
    </r>
  </si>
  <si>
    <r>
      <rPr>
        <b/>
        <sz val="11"/>
        <color theme="1"/>
        <rFont val="Calibri"/>
        <family val="2"/>
        <scheme val="minor"/>
      </rPr>
      <t xml:space="preserve">3.3.2 Labels or Instructions: </t>
    </r>
    <r>
      <rPr>
        <sz val="11"/>
        <color theme="1"/>
        <rFont val="Calibri"/>
        <family val="2"/>
        <scheme val="minor"/>
      </rPr>
      <t>Labels or instructions are provided when content requires user input. (Level A)</t>
    </r>
  </si>
  <si>
    <r>
      <rPr>
        <b/>
        <sz val="11"/>
        <color theme="1"/>
        <rFont val="Calibri"/>
        <family val="2"/>
        <scheme val="minor"/>
      </rPr>
      <t xml:space="preserve">3.3.3 Error Suggestion: </t>
    </r>
    <r>
      <rPr>
        <sz val="11"/>
        <color theme="1"/>
        <rFont val="Calibri"/>
        <family val="2"/>
        <scheme val="minor"/>
      </rPr>
      <t>If an input error is automatically detected and suggestions for correction are known, then the suggestions are provided to the user, unless it would jeopardize the security or purpose of the content. (Level AA)</t>
    </r>
  </si>
  <si>
    <r>
      <rPr>
        <b/>
        <sz val="11"/>
        <color theme="1"/>
        <rFont val="Calibri"/>
        <family val="2"/>
        <scheme val="minor"/>
      </rPr>
      <t xml:space="preserve">3.3.4 Error Prevention (Legal, Financial, Data): </t>
    </r>
    <r>
      <rPr>
        <sz val="11"/>
        <color theme="1"/>
        <rFont val="Calibri"/>
        <family val="2"/>
        <scheme val="minor"/>
      </rPr>
      <t>For Web pages that cause legal commitments or financial transactions for the user to occur, that modify or delete user-controllable data in data storage systems, or that submit user test responses, at least one of the following is true: (Level AA)
Reversible: Submissions are reversible.
Checked: Data entered by the user is checked for input errors and the user is provided an opportunity to correct them.
Confirmed: A mechanism is available for reviewing, confirming, and correcting information before finalizing the submission.</t>
    </r>
  </si>
  <si>
    <r>
      <rPr>
        <b/>
        <sz val="11"/>
        <color theme="1"/>
        <rFont val="Calibri"/>
        <family val="2"/>
        <scheme val="minor"/>
      </rPr>
      <t xml:space="preserve">4.1.1 Parsing: </t>
    </r>
    <r>
      <rPr>
        <sz val="11"/>
        <color theme="1"/>
        <rFont val="Calibri"/>
        <family val="2"/>
        <scheme val="minor"/>
      </rPr>
      <t>In content implemented using markup languages, elements have complete start and end tags, elements are nested according to their specifications, elements do not contain duplicate attributes, and any IDs are unique, except where the specifications allow these features. (Level A)</t>
    </r>
  </si>
  <si>
    <r>
      <rPr>
        <b/>
        <sz val="11"/>
        <color theme="1"/>
        <rFont val="Calibri"/>
        <family val="2"/>
        <scheme val="minor"/>
      </rPr>
      <t xml:space="preserve">4.1.2 Name, Role, Value: </t>
    </r>
    <r>
      <rPr>
        <sz val="11"/>
        <color theme="1"/>
        <rFont val="Calibri"/>
        <family val="2"/>
        <scheme val="minor"/>
      </rPr>
      <t>For all user interface components (including but not limited to: form elements, links and components generated by scripts), the name and role can be programmatically determined; states, properties, and values that can be set by the user can be programmatically set; and notification of changes to these items is available to user agents, including assistive technologies. (Level A)</t>
    </r>
  </si>
  <si>
    <t>Success Criteria</t>
  </si>
  <si>
    <t>Manual</t>
  </si>
  <si>
    <t>Checkability by tools</t>
  </si>
  <si>
    <t>Notes</t>
  </si>
  <si>
    <t>Assuming that audio-describes may be done with a separate media track, it may not be detectable.</t>
  </si>
  <si>
    <t>Can find fails, may create false-positives</t>
  </si>
  <si>
    <t>Unless a tool were to screen-shot each page, identify text, and test each character's contrast this is not automatable. I've had issues with CSS-based detection creating false positives that were not used on screen.</t>
  </si>
  <si>
    <t>Again, a tool would have to identify text in images, and check it is not available elsewhere.</t>
  </si>
  <si>
    <t>Could find images missing a description, but not that the description is appropriate.
Can also check for simple heuristics like not using the filename as alt text.</t>
  </si>
  <si>
    <t>Could only really prompt a manual check</t>
  </si>
  <si>
    <t>Can find fails, cannot establish appropriate alt text.</t>
  </si>
  <si>
    <t>Can find fails, cannot establish quality of captions.</t>
  </si>
  <si>
    <t>Could only really prompt a manual check when detecting media.</t>
  </si>
  <si>
    <t>Usefulness 
score /10</t>
  </si>
  <si>
    <t>Would have to detect certain content (e.g. "left" and prompt for check</t>
  </si>
  <si>
    <t>Would need to detect sources of audio.</t>
  </si>
  <si>
    <t>Although you could use a headless-browser to screenshot different zoom levels, it would have to understand how content has moved/disappeared.</t>
  </si>
  <si>
    <t>How JavaScript events are applied is very complex, I've not come across a method of detecting issues automatically (e.g. onclick works in many scenarios).</t>
  </si>
  <si>
    <t>Very difficult to detect without testing manually.</t>
  </si>
  <si>
    <t>Very difficult to detect time limits.</t>
  </si>
  <si>
    <t>Detecting flash and animated GIFs is probably straightforward, but detecting their controls would not be.</t>
  </si>
  <si>
    <t>Difficult to detect, as any video could contain flashing content.</t>
  </si>
  <si>
    <t>This requires understanding the content of the page, and what a suitable title would be. You could detect terrible or missing titles, but not in-appropriate ones.</t>
  </si>
  <si>
    <t>Could prompt for possible issues.</t>
  </si>
  <si>
    <t>Could prompt for possible issues</t>
  </si>
  <si>
    <t>The variety of possible issues is incredibly wide, basically does the page use appropriate HTML to represent the design?
Could prompt for checks, but cannot establish passes.</t>
  </si>
  <si>
    <t>Could prompt for possible issues, high chance of false-positives.</t>
  </si>
  <si>
    <t>Would have to detect numbering in the content and prompt for manual check.</t>
  </si>
  <si>
    <t>Could prompt for possible issues, chance of false positives.</t>
  </si>
  <si>
    <t>Very difficult to detect, it would need visual verification.</t>
  </si>
  <si>
    <t>It could check for the presence of search boxes and links to sitemaps, but it would be fallible, and may not understand how navigation fulfills the criteria.</t>
  </si>
  <si>
    <t>Easy to detect multiple links with the same text going to different places, and vice-versa. However, could not check for appropriate text, and may not be able to check for some of the techniques for meeting the criteria.</t>
  </si>
  <si>
    <t>Requires understanding of the topic/purpose. Note that it doesn't require headings/labels, but that if included they are descriptive.</t>
  </si>
  <si>
    <t>Requires CSS detection, and there are quite a few ways of fulfilling this for links, including outlines, borders, backgrounds etc.</t>
  </si>
  <si>
    <t>Automatable</t>
  </si>
  <si>
    <t>It is easy to check for the presence of a lang attribute on every page, and bonus points for detecting if the page actually is in that language.</t>
  </si>
  <si>
    <t>It would need to analyse the text in the page, detect a different language, and check for a lang-attribute. Not come across a tools that does this, and is is possible to use 'foreign' terms in regular language.</t>
  </si>
  <si>
    <t>How JavaScript events are applied is very complex, I've not come across a method of detecting issues automatically.</t>
  </si>
  <si>
    <t>Difficult to detect, especially with dynamic navigation that slightly changes on each page.</t>
  </si>
  <si>
    <t>This is a very wide criteria in terms of the things it can apply to, so it would be very difficult to get any reasonable coverage without lots of false positives.</t>
  </si>
  <si>
    <t>Could prompt for possible issues, may not be correct.</t>
  </si>
  <si>
    <t>There are quite a few ways of associateing error messages, difficult to detect.</t>
  </si>
  <si>
    <t>Would have to prompt for manual check on each form input.</t>
  </si>
  <si>
    <t>Could prompt for possible issues, high chance of false positives.</t>
  </si>
  <si>
    <t>Only applicable to certain inputs, but no way of detecting which.</t>
  </si>
  <si>
    <t>Would need to validate the document for particular errors, not full HTML validation. If the site uses JavaScript to change the DOM, would need to use the rendered source.</t>
  </si>
  <si>
    <t>Often automatable</t>
  </si>
  <si>
    <r>
      <t xml:space="preserve">Manual as you need to check each element has the </t>
    </r>
    <r>
      <rPr>
        <i/>
        <sz val="11"/>
        <color theme="1"/>
        <rFont val="Calibri"/>
        <family val="2"/>
        <scheme val="minor"/>
      </rPr>
      <t>correct</t>
    </r>
    <r>
      <rPr>
        <sz val="11"/>
        <color theme="1"/>
        <rFont val="Calibri"/>
        <family val="2"/>
        <scheme val="minor"/>
      </rPr>
      <t xml:space="preserve"> name/role/value.</t>
    </r>
  </si>
  <si>
    <t>1</t>
  </si>
  <si>
    <t>2</t>
  </si>
  <si>
    <t>3</t>
  </si>
  <si>
    <t>Could find lack of obvious skip link(s)</t>
  </si>
  <si>
    <t>Un-automatable</t>
  </si>
  <si>
    <t>Some useful checks</t>
  </si>
  <si>
    <t>Reasonable results</t>
  </si>
  <si>
    <t>Mostly automatable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</si>
</sst>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5"/>
      <color theme="3"/>
      <name val="Calibri"/>
      <family val="2"/>
      <scheme val="minor"/>
    </font>
    <font>
      <b/>
      <sz val="11"/>
      <color theme="1"/>
      <name val="Calibri"/>
      <family val="2"/>
      <scheme val="minor"/>
    </font>
    <font>
      <i/>
      <sz val="11"/>
      <color theme="1"/>
      <name val="Calibri"/>
      <family val="2"/>
      <scheme val="minor"/>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1" fillId="0" borderId="1" applyNumberFormat="0" applyFill="0" applyAlignment="0" applyProtection="0"/>
  </cellStyleXfs>
  <cellXfs count="8">
    <xf numFmtId="0" fontId="0" fillId="0" borderId="0" xfId="0"/>
    <xf numFmtId="0" fontId="0" fillId="0" borderId="0" xfId="0" applyAlignment="1">
      <alignment vertical="top"/>
    </xf>
    <xf numFmtId="0" fontId="0" fillId="0" borderId="0" xfId="0" applyAlignment="1">
      <alignment vertical="top" wrapText="1"/>
    </xf>
    <xf numFmtId="0" fontId="0" fillId="0" borderId="0" xfId="0" applyFont="1" applyAlignment="1">
      <alignment vertical="top" wrapText="1"/>
    </xf>
    <xf numFmtId="0" fontId="1" fillId="0" borderId="1" xfId="1" applyAlignment="1">
      <alignment horizontal="left" wrapText="1"/>
    </xf>
    <xf numFmtId="49" fontId="0" fillId="0" borderId="0" xfId="0" applyNumberFormat="1" applyAlignment="1">
      <alignment horizontal="right" vertical="top" wrapText="1"/>
    </xf>
    <xf numFmtId="49" fontId="0" fillId="0" borderId="0" xfId="0" applyNumberFormat="1" applyAlignment="1">
      <alignment horizontal="right" wrapText="1"/>
    </xf>
    <xf numFmtId="1" fontId="0" fillId="0" borderId="0" xfId="0" applyNumberFormat="1" applyAlignment="1">
      <alignment vertical="top"/>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How automatable are</a:t>
            </a:r>
            <a:r>
              <a:rPr lang="en-GB" baseline="0"/>
              <a:t> WCAG 2 Criteria?</a:t>
            </a:r>
          </a:p>
          <a:p>
            <a:pPr>
              <a:defRPr/>
            </a:pP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dLbl>
              <c:idx val="2"/>
              <c:layout>
                <c:manualLayout>
                  <c:x val="-4.778156996587031E-2"/>
                  <c:y val="2.4390243902439025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0693970420932879"/>
                  <c:y val="0"/>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Sheet1!$C$55:$C$58</c:f>
              <c:strCache>
                <c:ptCount val="4"/>
                <c:pt idx="0">
                  <c:v>Un-automatable</c:v>
                </c:pt>
                <c:pt idx="1">
                  <c:v>Some useful checks</c:v>
                </c:pt>
                <c:pt idx="2">
                  <c:v>Reasonable results</c:v>
                </c:pt>
                <c:pt idx="3">
                  <c:v>Mostly automatable</c:v>
                </c:pt>
              </c:strCache>
            </c:strRef>
          </c:cat>
          <c:val>
            <c:numRef>
              <c:f>Sheet1!$D$55:$D$58</c:f>
              <c:numCache>
                <c:formatCode>0</c:formatCode>
                <c:ptCount val="4"/>
                <c:pt idx="0">
                  <c:v>16</c:v>
                </c:pt>
                <c:pt idx="1">
                  <c:v>16</c:v>
                </c:pt>
                <c:pt idx="2">
                  <c:v>4</c:v>
                </c:pt>
                <c:pt idx="3">
                  <c:v>2</c:v>
                </c:pt>
              </c:numCache>
            </c:numRef>
          </c:val>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4838700</xdr:colOff>
      <xdr:row>40</xdr:row>
      <xdr:rowOff>123825</xdr:rowOff>
    </xdr:from>
    <xdr:to>
      <xdr:col>1</xdr:col>
      <xdr:colOff>1428750</xdr:colOff>
      <xdr:row>61</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tabSelected="1" zoomScaleNormal="100" workbookViewId="0">
      <pane ySplit="1" topLeftCell="A2" activePane="bottomLeft" state="frozen"/>
      <selection pane="bottomLeft" activeCell="B51" sqref="B51"/>
    </sheetView>
  </sheetViews>
  <sheetFormatPr defaultRowHeight="15" x14ac:dyDescent="0.25"/>
  <cols>
    <col min="1" max="1" width="134.85546875" style="2" customWidth="1"/>
    <col min="2" max="2" width="31.85546875" style="2" customWidth="1"/>
    <col min="3" max="3" width="40.5703125" style="2" customWidth="1"/>
    <col min="4" max="4" width="20.42578125" style="1" bestFit="1" customWidth="1"/>
    <col min="5" max="16384" width="9.140625" style="1"/>
  </cols>
  <sheetData>
    <row r="1" spans="1:4" ht="39.75" thickBot="1" x14ac:dyDescent="0.35">
      <c r="A1" s="4" t="s">
        <v>38</v>
      </c>
      <c r="B1" s="4" t="s">
        <v>40</v>
      </c>
      <c r="C1" s="4" t="s">
        <v>41</v>
      </c>
      <c r="D1" s="4" t="s">
        <v>51</v>
      </c>
    </row>
    <row r="2" spans="1:4" ht="225.75" thickTop="1" x14ac:dyDescent="0.25">
      <c r="A2" s="3" t="s">
        <v>0</v>
      </c>
      <c r="B2" s="2" t="s">
        <v>48</v>
      </c>
      <c r="C2" s="2" t="s">
        <v>46</v>
      </c>
      <c r="D2" s="1">
        <v>5</v>
      </c>
    </row>
    <row r="3" spans="1:4" ht="90" x14ac:dyDescent="0.25">
      <c r="A3" s="3" t="s">
        <v>1</v>
      </c>
      <c r="B3" s="2" t="s">
        <v>39</v>
      </c>
      <c r="C3" s="2" t="s">
        <v>47</v>
      </c>
      <c r="D3" s="1">
        <v>2</v>
      </c>
    </row>
    <row r="4" spans="1:4" ht="30" x14ac:dyDescent="0.25">
      <c r="A4" s="2" t="s">
        <v>2</v>
      </c>
      <c r="B4" s="2" t="s">
        <v>39</v>
      </c>
      <c r="C4" s="2" t="s">
        <v>50</v>
      </c>
      <c r="D4" s="1">
        <v>2</v>
      </c>
    </row>
    <row r="5" spans="1:4" ht="30" x14ac:dyDescent="0.25">
      <c r="A5" s="2" t="s">
        <v>3</v>
      </c>
      <c r="B5" s="2" t="s">
        <v>39</v>
      </c>
      <c r="C5" s="2" t="s">
        <v>50</v>
      </c>
      <c r="D5" s="1">
        <v>2</v>
      </c>
    </row>
    <row r="6" spans="1:4" ht="30" x14ac:dyDescent="0.25">
      <c r="A6" s="2" t="s">
        <v>4</v>
      </c>
      <c r="B6" s="2" t="s">
        <v>49</v>
      </c>
      <c r="C6" s="2" t="s">
        <v>50</v>
      </c>
      <c r="D6" s="1">
        <v>2</v>
      </c>
    </row>
    <row r="7" spans="1:4" ht="45" x14ac:dyDescent="0.25">
      <c r="A7" s="2" t="s">
        <v>5</v>
      </c>
      <c r="B7" s="2" t="s">
        <v>39</v>
      </c>
      <c r="C7" s="2" t="s">
        <v>42</v>
      </c>
      <c r="D7" s="1">
        <v>1</v>
      </c>
    </row>
    <row r="8" spans="1:4" ht="75" x14ac:dyDescent="0.25">
      <c r="A8" s="2" t="s">
        <v>6</v>
      </c>
      <c r="B8" s="2" t="s">
        <v>62</v>
      </c>
      <c r="C8" s="2" t="s">
        <v>63</v>
      </c>
      <c r="D8" s="1">
        <v>2</v>
      </c>
    </row>
    <row r="9" spans="1:4" ht="30" x14ac:dyDescent="0.25">
      <c r="A9" s="2" t="s">
        <v>7</v>
      </c>
      <c r="B9" s="2" t="s">
        <v>64</v>
      </c>
      <c r="C9" s="2" t="s">
        <v>65</v>
      </c>
      <c r="D9" s="1">
        <v>1</v>
      </c>
    </row>
    <row r="10" spans="1:4" ht="30" x14ac:dyDescent="0.25">
      <c r="A10" s="2" t="s">
        <v>8</v>
      </c>
      <c r="B10" s="2" t="s">
        <v>64</v>
      </c>
      <c r="C10" s="2" t="s">
        <v>52</v>
      </c>
      <c r="D10" s="1">
        <v>1</v>
      </c>
    </row>
    <row r="11" spans="1:4" ht="30" x14ac:dyDescent="0.25">
      <c r="A11" s="2" t="s">
        <v>9</v>
      </c>
      <c r="B11" s="2" t="s">
        <v>64</v>
      </c>
      <c r="D11" s="1">
        <v>1</v>
      </c>
    </row>
    <row r="12" spans="1:4" ht="30" x14ac:dyDescent="0.25">
      <c r="A12" s="2" t="s">
        <v>10</v>
      </c>
      <c r="B12" s="2" t="s">
        <v>62</v>
      </c>
      <c r="C12" s="2" t="s">
        <v>53</v>
      </c>
      <c r="D12" s="1">
        <v>3</v>
      </c>
    </row>
    <row r="13" spans="1:4" ht="90" x14ac:dyDescent="0.25">
      <c r="A13" s="2" t="s">
        <v>11</v>
      </c>
      <c r="B13" s="2" t="s">
        <v>43</v>
      </c>
      <c r="C13" s="2" t="s">
        <v>44</v>
      </c>
      <c r="D13" s="1">
        <v>4</v>
      </c>
    </row>
    <row r="14" spans="1:4" ht="60" x14ac:dyDescent="0.25">
      <c r="A14" s="2" t="s">
        <v>12</v>
      </c>
      <c r="B14" s="2" t="s">
        <v>39</v>
      </c>
      <c r="C14" s="2" t="s">
        <v>54</v>
      </c>
      <c r="D14" s="1">
        <v>1</v>
      </c>
    </row>
    <row r="15" spans="1:4" ht="60" x14ac:dyDescent="0.25">
      <c r="A15" s="2" t="s">
        <v>13</v>
      </c>
      <c r="B15" s="2" t="s">
        <v>39</v>
      </c>
      <c r="C15" s="2" t="s">
        <v>45</v>
      </c>
      <c r="D15" s="1">
        <v>1</v>
      </c>
    </row>
    <row r="16" spans="1:4" ht="60" x14ac:dyDescent="0.25">
      <c r="A16" s="2" t="s">
        <v>14</v>
      </c>
      <c r="B16" s="2" t="s">
        <v>66</v>
      </c>
      <c r="C16" s="2" t="s">
        <v>55</v>
      </c>
      <c r="D16" s="1">
        <v>1</v>
      </c>
    </row>
    <row r="17" spans="1:4" ht="45" x14ac:dyDescent="0.25">
      <c r="A17" s="2" t="s">
        <v>15</v>
      </c>
      <c r="B17" s="2" t="s">
        <v>39</v>
      </c>
      <c r="C17" s="2" t="s">
        <v>56</v>
      </c>
      <c r="D17" s="1">
        <v>1</v>
      </c>
    </row>
    <row r="18" spans="1:4" ht="150" x14ac:dyDescent="0.25">
      <c r="A18" s="2" t="s">
        <v>16</v>
      </c>
      <c r="B18" s="2" t="s">
        <v>39</v>
      </c>
      <c r="C18" s="2" t="s">
        <v>57</v>
      </c>
      <c r="D18" s="1">
        <v>1</v>
      </c>
    </row>
    <row r="19" spans="1:4" ht="105" x14ac:dyDescent="0.25">
      <c r="A19" s="2" t="s">
        <v>17</v>
      </c>
      <c r="B19" s="2" t="s">
        <v>66</v>
      </c>
      <c r="C19" s="2" t="s">
        <v>58</v>
      </c>
      <c r="D19" s="1">
        <v>2</v>
      </c>
    </row>
    <row r="20" spans="1:4" ht="30" x14ac:dyDescent="0.25">
      <c r="A20" s="2" t="s">
        <v>18</v>
      </c>
      <c r="B20" s="2" t="s">
        <v>64</v>
      </c>
      <c r="C20" s="2" t="s">
        <v>59</v>
      </c>
      <c r="D20" s="1">
        <v>2</v>
      </c>
    </row>
    <row r="21" spans="1:4" ht="30" x14ac:dyDescent="0.25">
      <c r="A21" s="2" t="s">
        <v>19</v>
      </c>
      <c r="B21" s="2" t="s">
        <v>66</v>
      </c>
      <c r="C21" s="2" t="s">
        <v>89</v>
      </c>
      <c r="D21" s="1">
        <v>4</v>
      </c>
    </row>
    <row r="22" spans="1:4" ht="60" x14ac:dyDescent="0.25">
      <c r="A22" s="2" t="s">
        <v>20</v>
      </c>
      <c r="B22" s="2" t="s">
        <v>61</v>
      </c>
      <c r="C22" s="2" t="s">
        <v>60</v>
      </c>
      <c r="D22" s="1">
        <v>2</v>
      </c>
    </row>
    <row r="23" spans="1:4" ht="30" x14ac:dyDescent="0.25">
      <c r="A23" s="2" t="s">
        <v>21</v>
      </c>
      <c r="B23" s="2" t="s">
        <v>39</v>
      </c>
      <c r="C23" s="2" t="s">
        <v>67</v>
      </c>
      <c r="D23" s="1">
        <v>1</v>
      </c>
    </row>
    <row r="24" spans="1:4" ht="90" x14ac:dyDescent="0.25">
      <c r="A24" s="2" t="s">
        <v>22</v>
      </c>
      <c r="B24" s="2" t="s">
        <v>66</v>
      </c>
      <c r="C24" s="2" t="s">
        <v>69</v>
      </c>
      <c r="D24" s="1">
        <v>5</v>
      </c>
    </row>
    <row r="25" spans="1:4" ht="60" x14ac:dyDescent="0.25">
      <c r="A25" s="2" t="s">
        <v>23</v>
      </c>
      <c r="B25" s="2" t="s">
        <v>61</v>
      </c>
      <c r="C25" s="2" t="s">
        <v>68</v>
      </c>
      <c r="D25" s="1">
        <v>3</v>
      </c>
    </row>
    <row r="26" spans="1:4" ht="60" x14ac:dyDescent="0.25">
      <c r="A26" s="2" t="s">
        <v>24</v>
      </c>
      <c r="B26" s="2" t="s">
        <v>39</v>
      </c>
      <c r="C26" s="2" t="s">
        <v>70</v>
      </c>
      <c r="D26" s="1">
        <v>0</v>
      </c>
    </row>
    <row r="27" spans="1:4" ht="60" x14ac:dyDescent="0.25">
      <c r="A27" s="2" t="s">
        <v>25</v>
      </c>
      <c r="B27" s="2" t="s">
        <v>66</v>
      </c>
      <c r="C27" s="2" t="s">
        <v>71</v>
      </c>
      <c r="D27" s="1">
        <v>3</v>
      </c>
    </row>
    <row r="28" spans="1:4" ht="60" x14ac:dyDescent="0.25">
      <c r="A28" s="2" t="s">
        <v>26</v>
      </c>
      <c r="B28" s="2" t="s">
        <v>72</v>
      </c>
      <c r="C28" s="2" t="s">
        <v>73</v>
      </c>
      <c r="D28" s="1">
        <v>8</v>
      </c>
    </row>
    <row r="29" spans="1:4" ht="75" x14ac:dyDescent="0.25">
      <c r="A29" s="2" t="s">
        <v>27</v>
      </c>
      <c r="B29" s="2" t="s">
        <v>66</v>
      </c>
      <c r="C29" s="2" t="s">
        <v>74</v>
      </c>
      <c r="D29" s="1">
        <v>2</v>
      </c>
    </row>
    <row r="30" spans="1:4" ht="45" x14ac:dyDescent="0.25">
      <c r="A30" s="2" t="s">
        <v>28</v>
      </c>
      <c r="B30" s="2" t="s">
        <v>66</v>
      </c>
      <c r="C30" s="2" t="s">
        <v>75</v>
      </c>
      <c r="D30" s="1">
        <v>1</v>
      </c>
    </row>
    <row r="31" spans="1:4" ht="45" x14ac:dyDescent="0.25">
      <c r="A31" s="2" t="s">
        <v>29</v>
      </c>
      <c r="B31" s="2" t="s">
        <v>66</v>
      </c>
      <c r="C31" s="2" t="s">
        <v>75</v>
      </c>
      <c r="D31" s="1">
        <v>1</v>
      </c>
    </row>
    <row r="32" spans="1:4" ht="45" x14ac:dyDescent="0.25">
      <c r="A32" s="2" t="s">
        <v>30</v>
      </c>
      <c r="B32" s="2" t="s">
        <v>66</v>
      </c>
      <c r="C32" s="2" t="s">
        <v>76</v>
      </c>
      <c r="D32" s="1">
        <v>1</v>
      </c>
    </row>
    <row r="33" spans="1:4" ht="60" x14ac:dyDescent="0.25">
      <c r="A33" s="2" t="s">
        <v>31</v>
      </c>
      <c r="B33" s="2" t="s">
        <v>39</v>
      </c>
      <c r="C33" s="2" t="s">
        <v>77</v>
      </c>
      <c r="D33" s="1">
        <v>1</v>
      </c>
    </row>
    <row r="34" spans="1:4" ht="30" x14ac:dyDescent="0.25">
      <c r="A34" s="2" t="s">
        <v>32</v>
      </c>
      <c r="B34" s="2" t="s">
        <v>78</v>
      </c>
      <c r="C34" s="2" t="s">
        <v>79</v>
      </c>
      <c r="D34" s="1">
        <v>3</v>
      </c>
    </row>
    <row r="35" spans="1:4" ht="30" x14ac:dyDescent="0.25">
      <c r="A35" s="2" t="s">
        <v>33</v>
      </c>
      <c r="B35" s="2" t="s">
        <v>66</v>
      </c>
      <c r="C35" s="2" t="s">
        <v>80</v>
      </c>
      <c r="D35" s="1">
        <v>3</v>
      </c>
    </row>
    <row r="36" spans="1:4" ht="30" x14ac:dyDescent="0.25">
      <c r="A36" s="2" t="s">
        <v>34</v>
      </c>
      <c r="B36" s="2" t="s">
        <v>81</v>
      </c>
      <c r="C36" s="2" t="s">
        <v>82</v>
      </c>
      <c r="D36" s="1">
        <v>2</v>
      </c>
    </row>
    <row r="37" spans="1:4" ht="75" x14ac:dyDescent="0.25">
      <c r="A37" s="2" t="s">
        <v>35</v>
      </c>
      <c r="B37" s="2" t="s">
        <v>81</v>
      </c>
      <c r="C37" s="2" t="s">
        <v>82</v>
      </c>
      <c r="D37" s="1">
        <v>2</v>
      </c>
    </row>
    <row r="38" spans="1:4" ht="60" x14ac:dyDescent="0.25">
      <c r="A38" s="2" t="s">
        <v>36</v>
      </c>
      <c r="B38" s="2" t="s">
        <v>84</v>
      </c>
      <c r="C38" s="2" t="s">
        <v>83</v>
      </c>
      <c r="D38" s="1">
        <v>6</v>
      </c>
    </row>
    <row r="39" spans="1:4" ht="45" x14ac:dyDescent="0.25">
      <c r="A39" s="2" t="s">
        <v>37</v>
      </c>
      <c r="B39" s="2" t="s">
        <v>39</v>
      </c>
      <c r="C39" s="2" t="s">
        <v>85</v>
      </c>
      <c r="D39" s="1">
        <v>1</v>
      </c>
    </row>
    <row r="40" spans="1:4" x14ac:dyDescent="0.25">
      <c r="D40" s="1">
        <f>AVERAGE(D22:D39)</f>
        <v>2.5</v>
      </c>
    </row>
    <row r="42" spans="1:4" x14ac:dyDescent="0.25">
      <c r="C42" s="2">
        <v>0</v>
      </c>
      <c r="D42" s="1">
        <f>COUNTIF(D2:D39,"0")</f>
        <v>1</v>
      </c>
    </row>
    <row r="43" spans="1:4" x14ac:dyDescent="0.25">
      <c r="C43" s="6" t="s">
        <v>86</v>
      </c>
      <c r="D43" s="1">
        <f>COUNTIF(D2:D39,"1")</f>
        <v>15</v>
      </c>
    </row>
    <row r="44" spans="1:4" x14ac:dyDescent="0.25">
      <c r="C44" s="6" t="s">
        <v>87</v>
      </c>
      <c r="D44" s="1">
        <f>COUNTIF(D2:D39,"2")</f>
        <v>11</v>
      </c>
    </row>
    <row r="45" spans="1:4" x14ac:dyDescent="0.25">
      <c r="C45" s="6" t="s">
        <v>88</v>
      </c>
      <c r="D45" s="1">
        <f>COUNTIF(D2:D39,"3")</f>
        <v>5</v>
      </c>
    </row>
    <row r="46" spans="1:4" x14ac:dyDescent="0.25">
      <c r="C46" s="2">
        <v>4</v>
      </c>
      <c r="D46" s="1">
        <f>COUNTIF(D2:D39,"4")</f>
        <v>2</v>
      </c>
    </row>
    <row r="47" spans="1:4" x14ac:dyDescent="0.25">
      <c r="C47" s="2">
        <v>5</v>
      </c>
      <c r="D47" s="1">
        <f>COUNTIF(D2:D39,"5")</f>
        <v>2</v>
      </c>
    </row>
    <row r="48" spans="1:4" x14ac:dyDescent="0.25">
      <c r="C48" s="2">
        <v>6</v>
      </c>
      <c r="D48" s="1">
        <f>COUNTIF(D2:D39,"6")</f>
        <v>1</v>
      </c>
    </row>
    <row r="49" spans="3:4" x14ac:dyDescent="0.25">
      <c r="C49" s="2">
        <v>7</v>
      </c>
      <c r="D49" s="1">
        <f>COUNTIF(D2:D39,"7")</f>
        <v>0</v>
      </c>
    </row>
    <row r="50" spans="3:4" x14ac:dyDescent="0.25">
      <c r="C50" s="2">
        <v>8</v>
      </c>
      <c r="D50" s="1">
        <f>COUNTIF(D2:D39,"8")</f>
        <v>1</v>
      </c>
    </row>
    <row r="51" spans="3:4" x14ac:dyDescent="0.25">
      <c r="C51" s="2">
        <v>9</v>
      </c>
      <c r="D51" s="1">
        <f>COUNTIF(D2:D39,"9")</f>
        <v>0</v>
      </c>
    </row>
    <row r="52" spans="3:4" x14ac:dyDescent="0.25">
      <c r="C52" s="2">
        <v>10</v>
      </c>
      <c r="D52" s="1">
        <f>COUNTIF(D2:D39,"10")</f>
        <v>0</v>
      </c>
    </row>
    <row r="55" spans="3:4" x14ac:dyDescent="0.25">
      <c r="C55" s="5" t="s">
        <v>90</v>
      </c>
      <c r="D55" s="7">
        <f>SUM(D42:D43)</f>
        <v>16</v>
      </c>
    </row>
    <row r="56" spans="3:4" x14ac:dyDescent="0.25">
      <c r="C56" s="5" t="s">
        <v>91</v>
      </c>
      <c r="D56" s="7">
        <f>SUM(D44:D45)</f>
        <v>16</v>
      </c>
    </row>
    <row r="57" spans="3:4" x14ac:dyDescent="0.25">
      <c r="C57" s="5" t="s">
        <v>92</v>
      </c>
      <c r="D57" s="7">
        <f>SUM(D46:D47)</f>
        <v>4</v>
      </c>
    </row>
    <row r="58" spans="3:4" x14ac:dyDescent="0.25">
      <c r="C58" s="5" t="s">
        <v>93</v>
      </c>
      <c r="D58" s="7">
        <f>SUM(D48:D52)</f>
        <v>2</v>
      </c>
    </row>
  </sheetData>
  <sortState ref="A1:A101">
    <sortCondition ref="A67"/>
  </sortState>
  <pageMargins left="0.7" right="0.7" top="0.75" bottom="0.75" header="0.3" footer="0.3"/>
  <pageSetup paperSize="9" orientation="portrait" r:id="rId1"/>
  <ignoredErrors>
    <ignoredError sqref="C43:C4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Alastair Campbell</dc:creator>
  <cp:lastModifiedBy>Alastair Campbell</cp:lastModifiedBy>
  <dcterms:created xsi:type="dcterms:W3CDTF">2014-07-15T14:29:32Z</dcterms:created>
  <dcterms:modified xsi:type="dcterms:W3CDTF">2014-07-18T13:26:58Z</dcterms:modified>
</cp:coreProperties>
</file>